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F6E38764-E95D-4318-B74B-4A40A18BADFC}" xr6:coauthVersionLast="47" xr6:coauthVersionMax="47" xr10:uidLastSave="{00000000-0000-0000-0000-000000000000}"/>
  <workbookProtection workbookAlgorithmName="SHA-512" workbookHashValue="NaqefMyuspQPV/Q6sFCiAIqIHY5UWohCgVZOnxvSHpzO6hmeiIvQopwfcHmgx7LRZUcED9Qp2XT6dVaBYFEM0A==" workbookSaltValue="Ly8ELNdnReq7ZdNoOUjyCg==" workbookSpinCount="100000" lockStructure="1"/>
  <bookViews>
    <workbookView xWindow="-118" yWindow="-118" windowWidth="25370" windowHeight="13759" xr2:uid="{00000000-000D-0000-FFFF-FFFF00000000}"/>
  </bookViews>
  <sheets>
    <sheet name="EACTV3" sheetId="1" r:id="rId1"/>
  </sheets>
  <definedNames>
    <definedName name="ANEXO">#REF!</definedName>
    <definedName name="_xlnm.Print_Area" localSheetId="0">EACTV3!$A$1:$G$72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<sst xmlns="http://schemas.openxmlformats.org/spreadsheetml/2006/main" count="61" uniqueCount="61">
  <si>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</si>
  <si>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</si>
  <si>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</si>
  <si>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</si>
  <si>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</si>
  <si>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</si>
  <si>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</si>
  <si>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</si>
  <si>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</si>
  <si>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</si>
  <si>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</si>
  <si>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</si>
  <si>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</si>
  <si>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</si>
  <si>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</si>
  <si>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</si>
  <si>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</si>
  <si>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</si>
  <si>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</si>
  <si>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</si>
  <si>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</si>
  <si>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</si>
  <si>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</si>
  <si>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</si>
  <si>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</si>
  <si>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</si>
  <si>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</si>
  <si>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</si>
  <si>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</si>
  <si>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</si>
  <si>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</si>
  <si>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</si>
  <si>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</si>
  <si>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</si>
  <si>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</si>
  <si>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</si>
  <si>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</si>
  <si>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</si>
  <si>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</si>
  <si>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</si>
  <si>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</si>
  <si>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</si>
  <si>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</si>
  <si>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</si>
  <si>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</si>
  <si>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</si>
  <si>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</si>
  <si>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</si>
  <si>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</si>
  <si>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</si>
  <si>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</si>
  <si>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</si>
  <si>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</si>
  <si>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</si>
  <si>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</si>
  <si>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</si>
  <si>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</si>
  <si>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</si>
  <si>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Del 01 de Enero al 30 de Junio de 2026 y del 01 de enero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</si>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</sst>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1796894</xdr:colOff>
      <xdr:row>67</xdr:row>
      <xdr:rowOff>8397</xdr:rowOff>
    </xdr:from>
    <xdr:to>
      <xdr:col>2</xdr:col>
      <xdr:colOff>1946409</xdr:colOff>
      <xdr:row>71</xdr:row>
      <xdr:rowOff>20639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1B091CE-F8A6-4DB9-8957-E0FA638E7DC0}"/>
            </a:ext>
          </a:extLst>
        </xdr:cNvPr>
        <xdr:cNvSpPr txBox="1"/>
      </xdr:nvSpPr>
      <xdr:spPr>
        <a:xfrm>
          <a:off x="2057192" y="12326348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428233</xdr:colOff>
      <xdr:row>67</xdr:row>
      <xdr:rowOff>16794</xdr:rowOff>
    </xdr:from>
    <xdr:to>
      <xdr:col>4</xdr:col>
      <xdr:colOff>580959</xdr:colOff>
      <xdr:row>71</xdr:row>
      <xdr:rowOff>60585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957A38E-CAEA-40B9-9C08-A2B65B98196A}"/>
            </a:ext>
          </a:extLst>
        </xdr:cNvPr>
        <xdr:cNvSpPr txBox="1"/>
      </xdr:nvSpPr>
      <xdr:spPr>
        <a:xfrm>
          <a:off x="5021225" y="12334745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3">
    <pageSetUpPr fitToPage="1"/>
  </sheetPr>
  <dimension ref="A1:G886"/>
  <sheetViews>
    <sheetView tabSelected="1" zoomScale="99" zoomScaleNormal="99" zoomScaleSheetLayoutView="115" workbookViewId="0">
      <selection activeCell="B4" sqref="B4:F4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8" t="s">
        <v>57</v>
      </c>
      <c r="C2" s="39"/>
      <c r="D2" s="39"/>
      <c r="E2" s="39"/>
      <c r="F2" s="40"/>
    </row>
    <row r="3" spans="2:6" ht="15.0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58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59</v>
      </c>
      <c r="F5" s="14" t="s">
        <v>60</v>
      </c>
    </row>
    <row r="6" spans="2:6" ht="22.6" customHeight="1" x14ac:dyDescent="0.2">
      <c r="B6" s="47" t="s">
        <v>1</v>
      </c>
      <c r="C6" s="48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7902226.8699999992</v>
      </c>
      <c r="F7" s="17">
        <f>SUM(F8:F14)</f>
        <v>15376146.460000001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1484010.02</v>
      </c>
      <c r="F12" s="19">
        <v>4328041.12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6418216.8499999996</v>
      </c>
      <c r="F14" s="19">
        <v>11048105.34</v>
      </c>
    </row>
    <row r="15" spans="2:6" ht="35.200000000000003" customHeight="1" x14ac:dyDescent="0.2">
      <c r="B15" s="47" t="s">
        <v>10</v>
      </c>
      <c r="C15" s="48"/>
      <c r="D15" s="48"/>
      <c r="E15" s="4">
        <f>SUM(E16:E17)</f>
        <v>117933224.59</v>
      </c>
      <c r="F15" s="17">
        <f>SUM(F16:F17)</f>
        <v>202267734.19</v>
      </c>
    </row>
    <row r="16" spans="2:6" ht="24.75" customHeight="1" x14ac:dyDescent="0.2">
      <c r="B16" s="49" t="s">
        <v>11</v>
      </c>
      <c r="C16" s="50"/>
      <c r="D16" s="50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117933224.59</v>
      </c>
      <c r="F17" s="19">
        <v>202267734.19</v>
      </c>
    </row>
    <row r="18" spans="2:6" ht="14.75" customHeight="1" x14ac:dyDescent="0.2">
      <c r="B18" s="20" t="s">
        <v>13</v>
      </c>
      <c r="C18" s="8"/>
      <c r="D18" s="8"/>
      <c r="E18" s="4">
        <f>SUM(E19:E23)</f>
        <v>3018230.64</v>
      </c>
      <c r="F18" s="17">
        <f>SUM(F19:F23)</f>
        <v>5432579.9000000004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3018230.64</v>
      </c>
      <c r="F23" s="19">
        <v>5432579.9000000004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128853682.10000001</v>
      </c>
      <c r="F25" s="17">
        <f>SUM(F18,F15,F7)</f>
        <v>223076460.55000001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56373553.689999998</v>
      </c>
      <c r="F28" s="17">
        <f>SUM(F29:F31)</f>
        <v>116288362.13000001</v>
      </c>
    </row>
    <row r="29" spans="2:6" x14ac:dyDescent="0.2">
      <c r="B29" s="18" t="s">
        <v>22</v>
      </c>
      <c r="C29" s="9"/>
      <c r="D29" s="9"/>
      <c r="E29" s="11">
        <v>37497248.960000001</v>
      </c>
      <c r="F29" s="19">
        <v>72284472.530000001</v>
      </c>
    </row>
    <row r="30" spans="2:6" x14ac:dyDescent="0.2">
      <c r="B30" s="18" t="s">
        <v>23</v>
      </c>
      <c r="C30" s="9"/>
      <c r="D30" s="9"/>
      <c r="E30" s="11">
        <v>5282031.78</v>
      </c>
      <c r="F30" s="19">
        <v>13276252.23</v>
      </c>
    </row>
    <row r="31" spans="2:6" x14ac:dyDescent="0.2">
      <c r="B31" s="18" t="s">
        <v>24</v>
      </c>
      <c r="C31" s="9"/>
      <c r="D31" s="9"/>
      <c r="E31" s="11">
        <v>13594272.949999999</v>
      </c>
      <c r="F31" s="19">
        <v>30727637.370000001</v>
      </c>
    </row>
    <row r="32" spans="2:6" ht="15.05" customHeight="1" x14ac:dyDescent="0.2">
      <c r="B32" s="20" t="s">
        <v>25</v>
      </c>
      <c r="C32" s="8"/>
      <c r="D32" s="8"/>
      <c r="E32" s="4">
        <f>SUM(E33:E41)</f>
        <v>40486628.390000001</v>
      </c>
      <c r="F32" s="17">
        <f>SUM(F33:F41)</f>
        <v>97273570.230000004</v>
      </c>
    </row>
    <row r="33" spans="2:6" ht="15.0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.0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40486628.390000001</v>
      </c>
      <c r="F36" s="19">
        <v>97273570.230000004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.0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1:6" x14ac:dyDescent="0.2">
      <c r="B49" s="36" t="s">
        <v>41</v>
      </c>
      <c r="C49" s="37"/>
      <c r="D49" s="37"/>
      <c r="E49" s="11">
        <v>0</v>
      </c>
      <c r="F49" s="19">
        <v>0</v>
      </c>
    </row>
    <row r="50" spans="1:6" x14ac:dyDescent="0.2">
      <c r="B50" s="36" t="s">
        <v>42</v>
      </c>
      <c r="C50" s="37"/>
      <c r="D50" s="37"/>
      <c r="E50" s="11">
        <v>0</v>
      </c>
      <c r="F50" s="19">
        <v>0</v>
      </c>
    </row>
    <row r="51" spans="1:6" x14ac:dyDescent="0.2">
      <c r="B51" s="36" t="s">
        <v>43</v>
      </c>
      <c r="C51" s="37"/>
      <c r="D51" s="37"/>
      <c r="E51" s="11">
        <v>0</v>
      </c>
      <c r="F51" s="19">
        <v>0</v>
      </c>
    </row>
    <row r="52" spans="1:6" ht="15.05" customHeight="1" x14ac:dyDescent="0.2">
      <c r="B52" s="20" t="s">
        <v>44</v>
      </c>
      <c r="C52" s="8"/>
      <c r="D52" s="8"/>
      <c r="E52" s="4">
        <f>SUM(E53:E56)</f>
        <v>-13.96</v>
      </c>
      <c r="F52" s="17">
        <f>SUM(F53:F56)</f>
        <v>3074437.1199999996</v>
      </c>
    </row>
    <row r="53" spans="1:6" ht="15.05" customHeight="1" x14ac:dyDescent="0.2">
      <c r="B53" s="36" t="s">
        <v>45</v>
      </c>
      <c r="C53" s="37"/>
      <c r="D53" s="37"/>
      <c r="E53" s="11">
        <v>0</v>
      </c>
      <c r="F53" s="19">
        <v>3074462.34</v>
      </c>
    </row>
    <row r="54" spans="1:6" x14ac:dyDescent="0.2">
      <c r="B54" s="36" t="s">
        <v>46</v>
      </c>
      <c r="C54" s="37"/>
      <c r="D54" s="37"/>
      <c r="E54" s="11">
        <v>0</v>
      </c>
      <c r="F54" s="19">
        <v>0</v>
      </c>
    </row>
    <row r="55" spans="1:6" x14ac:dyDescent="0.2">
      <c r="B55" s="36" t="s">
        <v>47</v>
      </c>
      <c r="C55" s="37"/>
      <c r="D55" s="37"/>
      <c r="E55" s="11">
        <v>0</v>
      </c>
      <c r="F55" s="19">
        <v>0</v>
      </c>
    </row>
    <row r="56" spans="1:6" x14ac:dyDescent="0.2">
      <c r="B56" s="36" t="s">
        <v>48</v>
      </c>
      <c r="C56" s="37"/>
      <c r="D56" s="37"/>
      <c r="E56" s="11">
        <v>-13.96</v>
      </c>
      <c r="F56" s="19">
        <v>-25.22</v>
      </c>
    </row>
    <row r="57" spans="1:6" ht="15.0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6" t="s">
        <v>50</v>
      </c>
      <c r="C58" s="37"/>
      <c r="D58" s="37"/>
      <c r="E58" s="11">
        <v>0</v>
      </c>
      <c r="F58" s="19">
        <v>0</v>
      </c>
    </row>
    <row r="59" spans="1:6" x14ac:dyDescent="0.2">
      <c r="B59" s="51"/>
      <c r="C59" s="52"/>
      <c r="D59" s="52"/>
      <c r="E59" s="6"/>
      <c r="F59" s="22"/>
    </row>
    <row r="60" spans="1:6" ht="22.6" customHeight="1" x14ac:dyDescent="0.2">
      <c r="B60" s="16" t="s">
        <v>51</v>
      </c>
      <c r="C60" s="2"/>
      <c r="D60" s="2"/>
      <c r="E60" s="4">
        <f>SUM(E52,E57,E46,E42,E28,E32)</f>
        <v>96860168.120000005</v>
      </c>
      <c r="F60" s="17">
        <f>SUM(F57,F52,F46,F42,F28,F32)</f>
        <v>216636369.48000002</v>
      </c>
    </row>
    <row r="61" spans="1:6" x14ac:dyDescent="0.2">
      <c r="B61" s="21"/>
      <c r="C61" s="12"/>
      <c r="D61" s="12"/>
      <c r="E61" s="6"/>
      <c r="F61" s="22"/>
    </row>
    <row r="62" spans="1:6" ht="15.05" customHeight="1" x14ac:dyDescent="0.2">
      <c r="B62" s="20" t="s">
        <v>56</v>
      </c>
      <c r="C62" s="2"/>
      <c r="D62" s="2"/>
      <c r="E62" s="4">
        <f>E25-E60</f>
        <v>31993513.980000004</v>
      </c>
      <c r="F62" s="17">
        <f>F25-F60</f>
        <v>6440091.0699999928</v>
      </c>
    </row>
    <row r="63" spans="1:6" ht="12.4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2" t="s">
        <v>54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/>
    <row r="74" spans="2:7" s="30" customFormat="1" ht="149.9" hidden="1" customHeight="1" x14ac:dyDescent="0.2">
      <c r="B74" s="34" t="s">
        <v>55</v>
      </c>
      <c r="C74" s="35"/>
      <c r="D74" s="35"/>
      <c r="E74" s="35"/>
      <c r="F74" s="35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dFpdd6CQV+nC5kdfEDP9UzA9EYS9i23NjJUyGiF8Lk1DQeu5NODa1ONBXF3wvKMqec5582KY07657/iSf1GrSw==" saltValue="a/CBPv6G4yOVrRxl5EQ6tg==" spinCount="100000" sheet="1" formatCells="0" formatColumns="0" formatRows="0"/>
  <mergeCells count="30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74:F74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EACTV3</vt:lpstr>
      <vt:lpstr>EACTV3!Área_de_impresión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2026-07-13T16:26:42Z</cp:lastPrinted>
  <dcterms:created xsi:type="dcterms:W3CDTF">2019-12-03T18:18:01Z</dcterms:created>
  <dcterms:modified xsi:type="dcterms:W3CDTF">2026-07-13T16:45:50Z</dcterms:modified>
</cp:coreProperties>
</file>